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730" windowHeight="9465"/>
  </bookViews>
  <sheets>
    <sheet name="ECO CLINIC" sheetId="1" r:id="rId1"/>
  </sheets>
  <definedNames>
    <definedName name="_xlnm.Print_Area" localSheetId="0">'ECO CLINIC'!$A$1:$F$98</definedName>
    <definedName name="_xlnm.Print_Titles" localSheetId="0">'ECO CLINIC'!$9:$9</definedName>
  </definedNames>
  <calcPr calcId="125725"/>
</workbook>
</file>

<file path=xl/calcChain.xml><?xml version="1.0" encoding="utf-8"?>
<calcChain xmlns="http://schemas.openxmlformats.org/spreadsheetml/2006/main">
  <c r="E98" i="1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98" l="1"/>
</calcChain>
</file>

<file path=xl/sharedStrings.xml><?xml version="1.0" encoding="utf-8"?>
<sst xmlns="http://schemas.openxmlformats.org/spreadsheetml/2006/main" count="100" uniqueCount="100">
  <si>
    <t>ECOGRAFII ACTE ADITIONALE LA CONTRACTELE DE AMBULATORIU DE SPECIALITATE</t>
  </si>
  <si>
    <t>Nr.crt.</t>
  </si>
  <si>
    <t>CONTR.S</t>
  </si>
  <si>
    <t>DENUMIRE FURNIZOR</t>
  </si>
  <si>
    <t>CM HUMANITAS SRL</t>
  </si>
  <si>
    <t>SC CLINICA LIFE MED SRL</t>
  </si>
  <si>
    <t>SPITALUL CLINIC ,,FILANTROPIA’’</t>
  </si>
  <si>
    <t>FUNDATIA DR. V.BABES</t>
  </si>
  <si>
    <t>SC ALFA MEDICAL SERVICES SRL</t>
  </si>
  <si>
    <t>SC INTERNATIONAL MEDICAL CENTER SRL</t>
  </si>
  <si>
    <t>SC LOTUS MED SRL</t>
  </si>
  <si>
    <t>SC MEDIC LINE BUSINESS HEALTH SRL</t>
  </si>
  <si>
    <t>SC ROSANA MEDICAL SRL</t>
  </si>
  <si>
    <t>SC CM MATEI BASARAB SRL</t>
  </si>
  <si>
    <t>SC MEDICOR INTERNATIONAL SRL</t>
  </si>
  <si>
    <t>SC BAU M.A.N. CONSTRUCT SRL</t>
  </si>
  <si>
    <t>SC ROMGERMED VACARESTI SRL</t>
  </si>
  <si>
    <t xml:space="preserve">SC ANIMA SPECIALITY MEDICAL SERVICES SRL </t>
  </si>
  <si>
    <t>SC ST.LUKAS CLINIC SRL</t>
  </si>
  <si>
    <t>SC OVERMED MEDICAL CENTER SRL</t>
  </si>
  <si>
    <t>SC PULS MEDICA SRL</t>
  </si>
  <si>
    <t>SCM POLI-MED APACA</t>
  </si>
  <si>
    <t>SC CM PANDURI SRL</t>
  </si>
  <si>
    <t>SCM PAJURA</t>
  </si>
  <si>
    <t>SC GRAL MEDICAL SRL</t>
  </si>
  <si>
    <t>SC DISCOVERY CLINIC SRL</t>
  </si>
  <si>
    <t>SC GHENCEA MEDICAL CENTER SRL</t>
  </si>
  <si>
    <t>SC MNT HEALTHCARE EUROPE SRL</t>
  </si>
  <si>
    <t>SPITALUL CLINIC CF 2</t>
  </si>
  <si>
    <t>SC CM DR.FURTUNA DAN SRL</t>
  </si>
  <si>
    <t>SC MONGIN MEDICAL SRL</t>
  </si>
  <si>
    <t xml:space="preserve">SC MEDICLAB </t>
  </si>
  <si>
    <t>SC IDS LABORATORIES SRL</t>
  </si>
  <si>
    <t>AKH MEDICAL PROFESSIONAL KLINIC &amp; HOSPITAL SRL</t>
  </si>
  <si>
    <t>SC SIMNOVOMED SRL</t>
  </si>
  <si>
    <t>SC NICOLE CDTM</t>
  </si>
  <si>
    <t>CABINETE MEDICALE ASY-MED GRUP SRL</t>
  </si>
  <si>
    <t>SP.CL.SF.IOAN</t>
  </si>
  <si>
    <t>INGG ANA ASLAN</t>
  </si>
  <si>
    <t>SCM POVERNEI</t>
  </si>
  <si>
    <t>SP.COLENTINA</t>
  </si>
  <si>
    <t>SC BRATU MED SRL</t>
  </si>
  <si>
    <t>POEMEDICA SRL</t>
  </si>
  <si>
    <t>S.C. SANYS</t>
  </si>
  <si>
    <t>CMI DR.BOLOHAN MIHAELA</t>
  </si>
  <si>
    <t>SC FRESENIUS NEPHROCARE ROMANIA SRL</t>
  </si>
  <si>
    <t>SC FIRST MEDICAL CENTER S.R.L.</t>
  </si>
  <si>
    <t>FUNDATIA SF. SPIRIDON VECHI</t>
  </si>
  <si>
    <t>CMI DR.GOLDSTEIN DANIELA</t>
  </si>
  <si>
    <t>SC ENDOGASTROHEP SRL</t>
  </si>
  <si>
    <t>SC AMICUS MED SRL</t>
  </si>
  <si>
    <t>CMI DR.MANESCU VOICHITA</t>
  </si>
  <si>
    <t>SC GYNECOLIFE</t>
  </si>
  <si>
    <t xml:space="preserve">CMI DR.RADU VALERIA </t>
  </si>
  <si>
    <t>SC MEDICAL CLASS THO SRL</t>
  </si>
  <si>
    <t>CABINET ORTOPEDIC EVV SRL</t>
  </si>
  <si>
    <t>SP.M.S. CURIE</t>
  </si>
  <si>
    <t>CMI DR DIACONESCU DUMITRU</t>
  </si>
  <si>
    <t>SC TELEMEDICA SA</t>
  </si>
  <si>
    <t>CMI DR.LAZAR-CONTES RODICA</t>
  </si>
  <si>
    <t>CM MEMENTO MED SRL</t>
  </si>
  <si>
    <t>SC AIS CLINIC&amp;HOSPITAL SRL</t>
  </si>
  <si>
    <t>SC SLIM LIFE SRL</t>
  </si>
  <si>
    <t>CMI DR IORDACHE RODICA MELITA</t>
  </si>
  <si>
    <t>SC SAN MED 2001 SRL</t>
  </si>
  <si>
    <t>CMI DR.SURDULESCU IULIANA</t>
  </si>
  <si>
    <t>CMI DR.CONSTANTINESCU MIHAELA</t>
  </si>
  <si>
    <t>IOMC "ALESSANDRESCU-RUSESCU"</t>
  </si>
  <si>
    <t>SP.CL.PROF.DR.AL.OBREGIA</t>
  </si>
  <si>
    <t>SC PROMED SYSTEM SRL</t>
  </si>
  <si>
    <t>CMI DR.TUDOR RODICA</t>
  </si>
  <si>
    <t>SC SIKA ALUL MEDICAL SRL</t>
  </si>
  <si>
    <t>SC ROM MED 2000 SRL</t>
  </si>
  <si>
    <t>INMCA''PROF.DR.FL.BRATILA''</t>
  </si>
  <si>
    <t>SC ALEXDOR MEDICAL SRL</t>
  </si>
  <si>
    <t>SC BIO MEDICA INTERNATIONAL SRL</t>
  </si>
  <si>
    <t>CMI DR. BUCUR CLAUDIA</t>
  </si>
  <si>
    <t>CMI DR.GHEORGHITA CRISTINA</t>
  </si>
  <si>
    <t>CMI DR.PLATON IZABELA CORINA</t>
  </si>
  <si>
    <t>CMI DR.TURCAN VIORICA</t>
  </si>
  <si>
    <t>CMI DR.MURESAN ANCA</t>
  </si>
  <si>
    <t>CMI DR.PLATON ADRIAN</t>
  </si>
  <si>
    <t>CMI DR VRABIE CRISTINA</t>
  </si>
  <si>
    <t>CMI DR.PARAU CORINA</t>
  </si>
  <si>
    <t>SC CABINETELE MEDICALE DR.GLUCK SRL</t>
  </si>
  <si>
    <t>SC CLINICA ORTOKINETIC SRL</t>
  </si>
  <si>
    <t>CMI DR.ILIAS CRISTIANA</t>
  </si>
  <si>
    <t>CMI DR.TINTEA LILIANA</t>
  </si>
  <si>
    <t>CMI DR.CIOBANU MAGDA</t>
  </si>
  <si>
    <t>SC CAROL MED CENTER SRL</t>
  </si>
  <si>
    <t>SC SANADOR SRL</t>
  </si>
  <si>
    <t>SC MEDICUL CASEI SRL</t>
  </si>
  <si>
    <t>SC DIAVERUM ROMANIA SRL</t>
  </si>
  <si>
    <t xml:space="preserve">SC PREMIER CLINIC SRL    </t>
  </si>
  <si>
    <t>31.03.2017- CONTRACTARE 2017</t>
  </si>
  <si>
    <t>TOTAL  TR.I 2017</t>
  </si>
  <si>
    <t>APRILIE-DECEMBRIE 2017</t>
  </si>
  <si>
    <t>TOTAL AN 2017</t>
  </si>
  <si>
    <t>CM UNIREA SRL</t>
  </si>
  <si>
    <t>TOTAL FURNIZORI CARE AU PRELUNGIT CONTRACTUL LA 31.03.2017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</si>
</sst>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164" fontId="5" fillId="0" borderId="1" xfId="1" applyFont="1" applyFill="1" applyBorder="1"/>
    <xf numFmtId="164" fontId="4" fillId="0" borderId="1" xfId="1" applyFont="1" applyFill="1" applyBorder="1"/>
    <xf numFmtId="164" fontId="4" fillId="0" borderId="0" xfId="1" applyFont="1" applyFill="1"/>
    <xf numFmtId="0" fontId="2" fillId="2" borderId="1" xfId="0" applyFont="1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6" fillId="2" borderId="1" xfId="0" applyFont="1" applyFill="1" applyBorder="1"/>
    <xf numFmtId="0" fontId="0" fillId="2" borderId="1" xfId="0" applyFill="1" applyBorder="1"/>
    <xf numFmtId="0" fontId="2" fillId="3" borderId="1" xfId="0" applyFont="1" applyFill="1" applyBorder="1" applyAlignment="1">
      <alignment horizontal="right"/>
    </xf>
    <xf numFmtId="0" fontId="2" fillId="3" borderId="1" xfId="52" applyFont="1" applyFill="1" applyBorder="1" applyAlignment="1">
      <alignment wrapText="1"/>
    </xf>
    <xf numFmtId="0" fontId="2" fillId="0" borderId="0" xfId="19" applyFill="1"/>
    <xf numFmtId="0" fontId="2" fillId="0" borderId="0" xfId="19" applyFill="1" applyAlignment="1">
      <alignment horizontal="right"/>
    </xf>
    <xf numFmtId="0" fontId="3" fillId="0" borderId="0" xfId="19" applyFont="1" applyFill="1"/>
    <xf numFmtId="0" fontId="3" fillId="0" borderId="0" xfId="19" applyFont="1" applyFill="1" applyAlignment="1">
      <alignment horizontal="right"/>
    </xf>
    <xf numFmtId="0" fontId="2" fillId="0" borderId="0" xfId="2" applyFont="1" applyFill="1" applyBorder="1"/>
    <xf numFmtId="164" fontId="0" fillId="0" borderId="0" xfId="1" applyFont="1" applyFill="1"/>
    <xf numFmtId="0" fontId="4" fillId="0" borderId="1" xfId="19" applyFont="1" applyFill="1" applyBorder="1" applyAlignment="1"/>
    <xf numFmtId="0" fontId="3" fillId="0" borderId="1" xfId="19" applyFont="1" applyFill="1" applyBorder="1" applyAlignment="1">
      <alignment wrapText="1"/>
    </xf>
    <xf numFmtId="0" fontId="3" fillId="0" borderId="1" xfId="19" applyFont="1" applyFill="1" applyBorder="1" applyAlignment="1"/>
    <xf numFmtId="0" fontId="3" fillId="0" borderId="1" xfId="19" applyFont="1" applyFill="1" applyBorder="1"/>
    <xf numFmtId="0" fontId="2" fillId="0" borderId="1" xfId="19" applyFont="1" applyFill="1" applyBorder="1"/>
    <xf numFmtId="0" fontId="2" fillId="0" borderId="1" xfId="19" applyFont="1" applyFill="1" applyBorder="1" applyAlignment="1">
      <alignment horizontal="right"/>
    </xf>
    <xf numFmtId="0" fontId="2" fillId="0" borderId="1" xfId="19" applyFont="1" applyFill="1" applyBorder="1" applyAlignment="1">
      <alignment wrapText="1"/>
    </xf>
    <xf numFmtId="164" fontId="5" fillId="0" borderId="1" xfId="19" applyNumberFormat="1" applyFont="1" applyFill="1" applyBorder="1"/>
    <xf numFmtId="0" fontId="2" fillId="0" borderId="0" xfId="19" applyFont="1" applyFill="1"/>
    <xf numFmtId="0" fontId="7" fillId="0" borderId="1" xfId="19" applyFont="1" applyFill="1" applyBorder="1"/>
    <xf numFmtId="0" fontId="4" fillId="0" borderId="0" xfId="19" applyFont="1" applyFill="1"/>
    <xf numFmtId="0" fontId="4" fillId="0" borderId="3" xfId="19" applyFont="1" applyFill="1" applyBorder="1" applyAlignment="1">
      <alignment horizontal="center" wrapText="1"/>
    </xf>
    <xf numFmtId="0" fontId="4" fillId="0" borderId="4" xfId="19" applyFont="1" applyFill="1" applyBorder="1" applyAlignment="1">
      <alignment horizontal="center" wrapText="1"/>
    </xf>
    <xf numFmtId="0" fontId="4" fillId="0" borderId="2" xfId="19" applyFont="1" applyFill="1" applyBorder="1" applyAlignment="1">
      <alignment horizontal="center" wrapText="1"/>
    </xf>
  </cellXfs>
  <cellStyles count="53">
    <cellStyle name="Comma" xfId="1" builtinId="3"/>
    <cellStyle name="Comma 10" xfId="3"/>
    <cellStyle name="Comma 11" xfId="4"/>
    <cellStyle name="Comma 12" xfId="5"/>
    <cellStyle name="Comma 13" xfId="6"/>
    <cellStyle name="Comma 2" xfId="7"/>
    <cellStyle name="Comma 2 2" xfId="8"/>
    <cellStyle name="Comma 2 3" xfId="9"/>
    <cellStyle name="Comma 2 6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8 2" xfId="17"/>
    <cellStyle name="Comma 9" xfId="18"/>
    <cellStyle name="Normal" xfId="0" builtinId="0"/>
    <cellStyle name="Normal 10" xfId="19"/>
    <cellStyle name="Normal 11" xfId="20"/>
    <cellStyle name="Normal 11 2" xfId="21"/>
    <cellStyle name="Normal 11 3" xfId="22"/>
    <cellStyle name="Normal 12" xfId="23"/>
    <cellStyle name="Normal 2" xfId="24"/>
    <cellStyle name="Normal 2 2" xfId="25"/>
    <cellStyle name="Normal 2 2 2" xfId="26"/>
    <cellStyle name="Normal 2 2 3" xfId="27"/>
    <cellStyle name="Normal 2 3" xfId="28"/>
    <cellStyle name="Normal 3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8 2" xfId="37"/>
    <cellStyle name="Normal 8 3" xfId="38"/>
    <cellStyle name="Normal 9" xfId="39"/>
    <cellStyle name="Normal_PLAFON RAPORTAT TRIM.II,III 2004" xfId="2"/>
    <cellStyle name="Normal_PLAFON RAPORTAT TRIM.II,III 2004 2 2" xfId="52"/>
    <cellStyle name="Percent 10" xfId="40"/>
    <cellStyle name="Percent 11" xfId="41"/>
    <cellStyle name="Percent 12" xfId="42"/>
    <cellStyle name="Percent 13" xfId="43"/>
    <cellStyle name="Percent 2" xfId="44"/>
    <cellStyle name="Percent 3" xfId="45"/>
    <cellStyle name="Percent 4" xfId="46"/>
    <cellStyle name="Percent 5" xfId="47"/>
    <cellStyle name="Percent 6" xfId="48"/>
    <cellStyle name="Percent 7" xfId="49"/>
    <cellStyle name="Percent 8" xfId="50"/>
    <cellStyle name="Percent 9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workbookViewId="0">
      <pane ySplit="6" topLeftCell="A7" activePane="bottomLeft" state="frozen"/>
      <selection pane="bottomLeft" activeCell="F98" sqref="A1:F98"/>
    </sheetView>
  </sheetViews>
  <sheetFormatPr defaultRowHeight="12.75"/>
  <cols>
    <col min="1" max="1" width="7.42578125" style="11" customWidth="1"/>
    <col min="2" max="2" width="13" style="12" customWidth="1"/>
    <col min="3" max="3" width="52" style="11" customWidth="1"/>
    <col min="4" max="4" width="22.28515625" style="11" customWidth="1"/>
    <col min="5" max="5" width="24.7109375" style="11" customWidth="1"/>
    <col min="6" max="6" width="16.140625" style="11" bestFit="1" customWidth="1"/>
    <col min="7" max="245" width="9.140625" style="11"/>
    <col min="246" max="246" width="12" style="11" customWidth="1"/>
    <col min="247" max="247" width="43.42578125" style="11" customWidth="1"/>
    <col min="248" max="248" width="18.85546875" style="11" customWidth="1"/>
    <col min="249" max="249" width="28" style="11" customWidth="1"/>
    <col min="250" max="501" width="9.140625" style="11"/>
    <col min="502" max="502" width="12" style="11" customWidth="1"/>
    <col min="503" max="503" width="43.42578125" style="11" customWidth="1"/>
    <col min="504" max="504" width="18.85546875" style="11" customWidth="1"/>
    <col min="505" max="505" width="28" style="11" customWidth="1"/>
    <col min="506" max="757" width="9.140625" style="11"/>
    <col min="758" max="758" width="12" style="11" customWidth="1"/>
    <col min="759" max="759" width="43.42578125" style="11" customWidth="1"/>
    <col min="760" max="760" width="18.85546875" style="11" customWidth="1"/>
    <col min="761" max="761" width="28" style="11" customWidth="1"/>
    <col min="762" max="1013" width="9.140625" style="11"/>
    <col min="1014" max="1014" width="12" style="11" customWidth="1"/>
    <col min="1015" max="1015" width="43.42578125" style="11" customWidth="1"/>
    <col min="1016" max="1016" width="18.85546875" style="11" customWidth="1"/>
    <col min="1017" max="1017" width="28" style="11" customWidth="1"/>
    <col min="1018" max="1269" width="9.140625" style="11"/>
    <col min="1270" max="1270" width="12" style="11" customWidth="1"/>
    <col min="1271" max="1271" width="43.42578125" style="11" customWidth="1"/>
    <col min="1272" max="1272" width="18.85546875" style="11" customWidth="1"/>
    <col min="1273" max="1273" width="28" style="11" customWidth="1"/>
    <col min="1274" max="1525" width="9.140625" style="11"/>
    <col min="1526" max="1526" width="12" style="11" customWidth="1"/>
    <col min="1527" max="1527" width="43.42578125" style="11" customWidth="1"/>
    <col min="1528" max="1528" width="18.85546875" style="11" customWidth="1"/>
    <col min="1529" max="1529" width="28" style="11" customWidth="1"/>
    <col min="1530" max="1781" width="9.140625" style="11"/>
    <col min="1782" max="1782" width="12" style="11" customWidth="1"/>
    <col min="1783" max="1783" width="43.42578125" style="11" customWidth="1"/>
    <col min="1784" max="1784" width="18.85546875" style="11" customWidth="1"/>
    <col min="1785" max="1785" width="28" style="11" customWidth="1"/>
    <col min="1786" max="2037" width="9.140625" style="11"/>
    <col min="2038" max="2038" width="12" style="11" customWidth="1"/>
    <col min="2039" max="2039" width="43.42578125" style="11" customWidth="1"/>
    <col min="2040" max="2040" width="18.85546875" style="11" customWidth="1"/>
    <col min="2041" max="2041" width="28" style="11" customWidth="1"/>
    <col min="2042" max="2293" width="9.140625" style="11"/>
    <col min="2294" max="2294" width="12" style="11" customWidth="1"/>
    <col min="2295" max="2295" width="43.42578125" style="11" customWidth="1"/>
    <col min="2296" max="2296" width="18.85546875" style="11" customWidth="1"/>
    <col min="2297" max="2297" width="28" style="11" customWidth="1"/>
    <col min="2298" max="2549" width="9.140625" style="11"/>
    <col min="2550" max="2550" width="12" style="11" customWidth="1"/>
    <col min="2551" max="2551" width="43.42578125" style="11" customWidth="1"/>
    <col min="2552" max="2552" width="18.85546875" style="11" customWidth="1"/>
    <col min="2553" max="2553" width="28" style="11" customWidth="1"/>
    <col min="2554" max="2805" width="9.140625" style="11"/>
    <col min="2806" max="2806" width="12" style="11" customWidth="1"/>
    <col min="2807" max="2807" width="43.42578125" style="11" customWidth="1"/>
    <col min="2808" max="2808" width="18.85546875" style="11" customWidth="1"/>
    <col min="2809" max="2809" width="28" style="11" customWidth="1"/>
    <col min="2810" max="3061" width="9.140625" style="11"/>
    <col min="3062" max="3062" width="12" style="11" customWidth="1"/>
    <col min="3063" max="3063" width="43.42578125" style="11" customWidth="1"/>
    <col min="3064" max="3064" width="18.85546875" style="11" customWidth="1"/>
    <col min="3065" max="3065" width="28" style="11" customWidth="1"/>
    <col min="3066" max="3317" width="9.140625" style="11"/>
    <col min="3318" max="3318" width="12" style="11" customWidth="1"/>
    <col min="3319" max="3319" width="43.42578125" style="11" customWidth="1"/>
    <col min="3320" max="3320" width="18.85546875" style="11" customWidth="1"/>
    <col min="3321" max="3321" width="28" style="11" customWidth="1"/>
    <col min="3322" max="3573" width="9.140625" style="11"/>
    <col min="3574" max="3574" width="12" style="11" customWidth="1"/>
    <col min="3575" max="3575" width="43.42578125" style="11" customWidth="1"/>
    <col min="3576" max="3576" width="18.85546875" style="11" customWidth="1"/>
    <col min="3577" max="3577" width="28" style="11" customWidth="1"/>
    <col min="3578" max="3829" width="9.140625" style="11"/>
    <col min="3830" max="3830" width="12" style="11" customWidth="1"/>
    <col min="3831" max="3831" width="43.42578125" style="11" customWidth="1"/>
    <col min="3832" max="3832" width="18.85546875" style="11" customWidth="1"/>
    <col min="3833" max="3833" width="28" style="11" customWidth="1"/>
    <col min="3834" max="4085" width="9.140625" style="11"/>
    <col min="4086" max="4086" width="12" style="11" customWidth="1"/>
    <col min="4087" max="4087" width="43.42578125" style="11" customWidth="1"/>
    <col min="4088" max="4088" width="18.85546875" style="11" customWidth="1"/>
    <col min="4089" max="4089" width="28" style="11" customWidth="1"/>
    <col min="4090" max="4341" width="9.140625" style="11"/>
    <col min="4342" max="4342" width="12" style="11" customWidth="1"/>
    <col min="4343" max="4343" width="43.42578125" style="11" customWidth="1"/>
    <col min="4344" max="4344" width="18.85546875" style="11" customWidth="1"/>
    <col min="4345" max="4345" width="28" style="11" customWidth="1"/>
    <col min="4346" max="4597" width="9.140625" style="11"/>
    <col min="4598" max="4598" width="12" style="11" customWidth="1"/>
    <col min="4599" max="4599" width="43.42578125" style="11" customWidth="1"/>
    <col min="4600" max="4600" width="18.85546875" style="11" customWidth="1"/>
    <col min="4601" max="4601" width="28" style="11" customWidth="1"/>
    <col min="4602" max="4853" width="9.140625" style="11"/>
    <col min="4854" max="4854" width="12" style="11" customWidth="1"/>
    <col min="4855" max="4855" width="43.42578125" style="11" customWidth="1"/>
    <col min="4856" max="4856" width="18.85546875" style="11" customWidth="1"/>
    <col min="4857" max="4857" width="28" style="11" customWidth="1"/>
    <col min="4858" max="5109" width="9.140625" style="11"/>
    <col min="5110" max="5110" width="12" style="11" customWidth="1"/>
    <col min="5111" max="5111" width="43.42578125" style="11" customWidth="1"/>
    <col min="5112" max="5112" width="18.85546875" style="11" customWidth="1"/>
    <col min="5113" max="5113" width="28" style="11" customWidth="1"/>
    <col min="5114" max="5365" width="9.140625" style="11"/>
    <col min="5366" max="5366" width="12" style="11" customWidth="1"/>
    <col min="5367" max="5367" width="43.42578125" style="11" customWidth="1"/>
    <col min="5368" max="5368" width="18.85546875" style="11" customWidth="1"/>
    <col min="5369" max="5369" width="28" style="11" customWidth="1"/>
    <col min="5370" max="5621" width="9.140625" style="11"/>
    <col min="5622" max="5622" width="12" style="11" customWidth="1"/>
    <col min="5623" max="5623" width="43.42578125" style="11" customWidth="1"/>
    <col min="5624" max="5624" width="18.85546875" style="11" customWidth="1"/>
    <col min="5625" max="5625" width="28" style="11" customWidth="1"/>
    <col min="5626" max="5877" width="9.140625" style="11"/>
    <col min="5878" max="5878" width="12" style="11" customWidth="1"/>
    <col min="5879" max="5879" width="43.42578125" style="11" customWidth="1"/>
    <col min="5880" max="5880" width="18.85546875" style="11" customWidth="1"/>
    <col min="5881" max="5881" width="28" style="11" customWidth="1"/>
    <col min="5882" max="6133" width="9.140625" style="11"/>
    <col min="6134" max="6134" width="12" style="11" customWidth="1"/>
    <col min="6135" max="6135" width="43.42578125" style="11" customWidth="1"/>
    <col min="6136" max="6136" width="18.85546875" style="11" customWidth="1"/>
    <col min="6137" max="6137" width="28" style="11" customWidth="1"/>
    <col min="6138" max="6389" width="9.140625" style="11"/>
    <col min="6390" max="6390" width="12" style="11" customWidth="1"/>
    <col min="6391" max="6391" width="43.42578125" style="11" customWidth="1"/>
    <col min="6392" max="6392" width="18.85546875" style="11" customWidth="1"/>
    <col min="6393" max="6393" width="28" style="11" customWidth="1"/>
    <col min="6394" max="6645" width="9.140625" style="11"/>
    <col min="6646" max="6646" width="12" style="11" customWidth="1"/>
    <col min="6647" max="6647" width="43.42578125" style="11" customWidth="1"/>
    <col min="6648" max="6648" width="18.85546875" style="11" customWidth="1"/>
    <col min="6649" max="6649" width="28" style="11" customWidth="1"/>
    <col min="6650" max="6901" width="9.140625" style="11"/>
    <col min="6902" max="6902" width="12" style="11" customWidth="1"/>
    <col min="6903" max="6903" width="43.42578125" style="11" customWidth="1"/>
    <col min="6904" max="6904" width="18.85546875" style="11" customWidth="1"/>
    <col min="6905" max="6905" width="28" style="11" customWidth="1"/>
    <col min="6906" max="7157" width="9.140625" style="11"/>
    <col min="7158" max="7158" width="12" style="11" customWidth="1"/>
    <col min="7159" max="7159" width="43.42578125" style="11" customWidth="1"/>
    <col min="7160" max="7160" width="18.85546875" style="11" customWidth="1"/>
    <col min="7161" max="7161" width="28" style="11" customWidth="1"/>
    <col min="7162" max="7413" width="9.140625" style="11"/>
    <col min="7414" max="7414" width="12" style="11" customWidth="1"/>
    <col min="7415" max="7415" width="43.42578125" style="11" customWidth="1"/>
    <col min="7416" max="7416" width="18.85546875" style="11" customWidth="1"/>
    <col min="7417" max="7417" width="28" style="11" customWidth="1"/>
    <col min="7418" max="7669" width="9.140625" style="11"/>
    <col min="7670" max="7670" width="12" style="11" customWidth="1"/>
    <col min="7671" max="7671" width="43.42578125" style="11" customWidth="1"/>
    <col min="7672" max="7672" width="18.85546875" style="11" customWidth="1"/>
    <col min="7673" max="7673" width="28" style="11" customWidth="1"/>
    <col min="7674" max="7925" width="9.140625" style="11"/>
    <col min="7926" max="7926" width="12" style="11" customWidth="1"/>
    <col min="7927" max="7927" width="43.42578125" style="11" customWidth="1"/>
    <col min="7928" max="7928" width="18.85546875" style="11" customWidth="1"/>
    <col min="7929" max="7929" width="28" style="11" customWidth="1"/>
    <col min="7930" max="8181" width="9.140625" style="11"/>
    <col min="8182" max="8182" width="12" style="11" customWidth="1"/>
    <col min="8183" max="8183" width="43.42578125" style="11" customWidth="1"/>
    <col min="8184" max="8184" width="18.85546875" style="11" customWidth="1"/>
    <col min="8185" max="8185" width="28" style="11" customWidth="1"/>
    <col min="8186" max="8437" width="9.140625" style="11"/>
    <col min="8438" max="8438" width="12" style="11" customWidth="1"/>
    <col min="8439" max="8439" width="43.42578125" style="11" customWidth="1"/>
    <col min="8440" max="8440" width="18.85546875" style="11" customWidth="1"/>
    <col min="8441" max="8441" width="28" style="11" customWidth="1"/>
    <col min="8442" max="8693" width="9.140625" style="11"/>
    <col min="8694" max="8694" width="12" style="11" customWidth="1"/>
    <col min="8695" max="8695" width="43.42578125" style="11" customWidth="1"/>
    <col min="8696" max="8696" width="18.85546875" style="11" customWidth="1"/>
    <col min="8697" max="8697" width="28" style="11" customWidth="1"/>
    <col min="8698" max="8949" width="9.140625" style="11"/>
    <col min="8950" max="8950" width="12" style="11" customWidth="1"/>
    <col min="8951" max="8951" width="43.42578125" style="11" customWidth="1"/>
    <col min="8952" max="8952" width="18.85546875" style="11" customWidth="1"/>
    <col min="8953" max="8953" width="28" style="11" customWidth="1"/>
    <col min="8954" max="9205" width="9.140625" style="11"/>
    <col min="9206" max="9206" width="12" style="11" customWidth="1"/>
    <col min="9207" max="9207" width="43.42578125" style="11" customWidth="1"/>
    <col min="9208" max="9208" width="18.85546875" style="11" customWidth="1"/>
    <col min="9209" max="9209" width="28" style="11" customWidth="1"/>
    <col min="9210" max="9461" width="9.140625" style="11"/>
    <col min="9462" max="9462" width="12" style="11" customWidth="1"/>
    <col min="9463" max="9463" width="43.42578125" style="11" customWidth="1"/>
    <col min="9464" max="9464" width="18.85546875" style="11" customWidth="1"/>
    <col min="9465" max="9465" width="28" style="11" customWidth="1"/>
    <col min="9466" max="9717" width="9.140625" style="11"/>
    <col min="9718" max="9718" width="12" style="11" customWidth="1"/>
    <col min="9719" max="9719" width="43.42578125" style="11" customWidth="1"/>
    <col min="9720" max="9720" width="18.85546875" style="11" customWidth="1"/>
    <col min="9721" max="9721" width="28" style="11" customWidth="1"/>
    <col min="9722" max="9973" width="9.140625" style="11"/>
    <col min="9974" max="9974" width="12" style="11" customWidth="1"/>
    <col min="9975" max="9975" width="43.42578125" style="11" customWidth="1"/>
    <col min="9976" max="9976" width="18.85546875" style="11" customWidth="1"/>
    <col min="9977" max="9977" width="28" style="11" customWidth="1"/>
    <col min="9978" max="10229" width="9.140625" style="11"/>
    <col min="10230" max="10230" width="12" style="11" customWidth="1"/>
    <col min="10231" max="10231" width="43.42578125" style="11" customWidth="1"/>
    <col min="10232" max="10232" width="18.85546875" style="11" customWidth="1"/>
    <col min="10233" max="10233" width="28" style="11" customWidth="1"/>
    <col min="10234" max="10485" width="9.140625" style="11"/>
    <col min="10486" max="10486" width="12" style="11" customWidth="1"/>
    <col min="10487" max="10487" width="43.42578125" style="11" customWidth="1"/>
    <col min="10488" max="10488" width="18.85546875" style="11" customWidth="1"/>
    <col min="10489" max="10489" width="28" style="11" customWidth="1"/>
    <col min="10490" max="10741" width="9.140625" style="11"/>
    <col min="10742" max="10742" width="12" style="11" customWidth="1"/>
    <col min="10743" max="10743" width="43.42578125" style="11" customWidth="1"/>
    <col min="10744" max="10744" width="18.85546875" style="11" customWidth="1"/>
    <col min="10745" max="10745" width="28" style="11" customWidth="1"/>
    <col min="10746" max="10997" width="9.140625" style="11"/>
    <col min="10998" max="10998" width="12" style="11" customWidth="1"/>
    <col min="10999" max="10999" width="43.42578125" style="11" customWidth="1"/>
    <col min="11000" max="11000" width="18.85546875" style="11" customWidth="1"/>
    <col min="11001" max="11001" width="28" style="11" customWidth="1"/>
    <col min="11002" max="11253" width="9.140625" style="11"/>
    <col min="11254" max="11254" width="12" style="11" customWidth="1"/>
    <col min="11255" max="11255" width="43.42578125" style="11" customWidth="1"/>
    <col min="11256" max="11256" width="18.85546875" style="11" customWidth="1"/>
    <col min="11257" max="11257" width="28" style="11" customWidth="1"/>
    <col min="11258" max="11509" width="9.140625" style="11"/>
    <col min="11510" max="11510" width="12" style="11" customWidth="1"/>
    <col min="11511" max="11511" width="43.42578125" style="11" customWidth="1"/>
    <col min="11512" max="11512" width="18.85546875" style="11" customWidth="1"/>
    <col min="11513" max="11513" width="28" style="11" customWidth="1"/>
    <col min="11514" max="11765" width="9.140625" style="11"/>
    <col min="11766" max="11766" width="12" style="11" customWidth="1"/>
    <col min="11767" max="11767" width="43.42578125" style="11" customWidth="1"/>
    <col min="11768" max="11768" width="18.85546875" style="11" customWidth="1"/>
    <col min="11769" max="11769" width="28" style="11" customWidth="1"/>
    <col min="11770" max="12021" width="9.140625" style="11"/>
    <col min="12022" max="12022" width="12" style="11" customWidth="1"/>
    <col min="12023" max="12023" width="43.42578125" style="11" customWidth="1"/>
    <col min="12024" max="12024" width="18.85546875" style="11" customWidth="1"/>
    <col min="12025" max="12025" width="28" style="11" customWidth="1"/>
    <col min="12026" max="12277" width="9.140625" style="11"/>
    <col min="12278" max="12278" width="12" style="11" customWidth="1"/>
    <col min="12279" max="12279" width="43.42578125" style="11" customWidth="1"/>
    <col min="12280" max="12280" width="18.85546875" style="11" customWidth="1"/>
    <col min="12281" max="12281" width="28" style="11" customWidth="1"/>
    <col min="12282" max="12533" width="9.140625" style="11"/>
    <col min="12534" max="12534" width="12" style="11" customWidth="1"/>
    <col min="12535" max="12535" width="43.42578125" style="11" customWidth="1"/>
    <col min="12536" max="12536" width="18.85546875" style="11" customWidth="1"/>
    <col min="12537" max="12537" width="28" style="11" customWidth="1"/>
    <col min="12538" max="12789" width="9.140625" style="11"/>
    <col min="12790" max="12790" width="12" style="11" customWidth="1"/>
    <col min="12791" max="12791" width="43.42578125" style="11" customWidth="1"/>
    <col min="12792" max="12792" width="18.85546875" style="11" customWidth="1"/>
    <col min="12793" max="12793" width="28" style="11" customWidth="1"/>
    <col min="12794" max="13045" width="9.140625" style="11"/>
    <col min="13046" max="13046" width="12" style="11" customWidth="1"/>
    <col min="13047" max="13047" width="43.42578125" style="11" customWidth="1"/>
    <col min="13048" max="13048" width="18.85546875" style="11" customWidth="1"/>
    <col min="13049" max="13049" width="28" style="11" customWidth="1"/>
    <col min="13050" max="13301" width="9.140625" style="11"/>
    <col min="13302" max="13302" width="12" style="11" customWidth="1"/>
    <col min="13303" max="13303" width="43.42578125" style="11" customWidth="1"/>
    <col min="13304" max="13304" width="18.85546875" style="11" customWidth="1"/>
    <col min="13305" max="13305" width="28" style="11" customWidth="1"/>
    <col min="13306" max="13557" width="9.140625" style="11"/>
    <col min="13558" max="13558" width="12" style="11" customWidth="1"/>
    <col min="13559" max="13559" width="43.42578125" style="11" customWidth="1"/>
    <col min="13560" max="13560" width="18.85546875" style="11" customWidth="1"/>
    <col min="13561" max="13561" width="28" style="11" customWidth="1"/>
    <col min="13562" max="13813" width="9.140625" style="11"/>
    <col min="13814" max="13814" width="12" style="11" customWidth="1"/>
    <col min="13815" max="13815" width="43.42578125" style="11" customWidth="1"/>
    <col min="13816" max="13816" width="18.85546875" style="11" customWidth="1"/>
    <col min="13817" max="13817" width="28" style="11" customWidth="1"/>
    <col min="13818" max="14069" width="9.140625" style="11"/>
    <col min="14070" max="14070" width="12" style="11" customWidth="1"/>
    <col min="14071" max="14071" width="43.42578125" style="11" customWidth="1"/>
    <col min="14072" max="14072" width="18.85546875" style="11" customWidth="1"/>
    <col min="14073" max="14073" width="28" style="11" customWidth="1"/>
    <col min="14074" max="14325" width="9.140625" style="11"/>
    <col min="14326" max="14326" width="12" style="11" customWidth="1"/>
    <col min="14327" max="14327" width="43.42578125" style="11" customWidth="1"/>
    <col min="14328" max="14328" width="18.85546875" style="11" customWidth="1"/>
    <col min="14329" max="14329" width="28" style="11" customWidth="1"/>
    <col min="14330" max="14581" width="9.140625" style="11"/>
    <col min="14582" max="14582" width="12" style="11" customWidth="1"/>
    <col min="14583" max="14583" width="43.42578125" style="11" customWidth="1"/>
    <col min="14584" max="14584" width="18.85546875" style="11" customWidth="1"/>
    <col min="14585" max="14585" width="28" style="11" customWidth="1"/>
    <col min="14586" max="14837" width="9.140625" style="11"/>
    <col min="14838" max="14838" width="12" style="11" customWidth="1"/>
    <col min="14839" max="14839" width="43.42578125" style="11" customWidth="1"/>
    <col min="14840" max="14840" width="18.85546875" style="11" customWidth="1"/>
    <col min="14841" max="14841" width="28" style="11" customWidth="1"/>
    <col min="14842" max="15093" width="9.140625" style="11"/>
    <col min="15094" max="15094" width="12" style="11" customWidth="1"/>
    <col min="15095" max="15095" width="43.42578125" style="11" customWidth="1"/>
    <col min="15096" max="15096" width="18.85546875" style="11" customWidth="1"/>
    <col min="15097" max="15097" width="28" style="11" customWidth="1"/>
    <col min="15098" max="15349" width="9.140625" style="11"/>
    <col min="15350" max="15350" width="12" style="11" customWidth="1"/>
    <col min="15351" max="15351" width="43.42578125" style="11" customWidth="1"/>
    <col min="15352" max="15352" width="18.85546875" style="11" customWidth="1"/>
    <col min="15353" max="15353" width="28" style="11" customWidth="1"/>
    <col min="15354" max="15605" width="9.140625" style="11"/>
    <col min="15606" max="15606" width="12" style="11" customWidth="1"/>
    <col min="15607" max="15607" width="43.42578125" style="11" customWidth="1"/>
    <col min="15608" max="15608" width="18.85546875" style="11" customWidth="1"/>
    <col min="15609" max="15609" width="28" style="11" customWidth="1"/>
    <col min="15610" max="15861" width="9.140625" style="11"/>
    <col min="15862" max="15862" width="12" style="11" customWidth="1"/>
    <col min="15863" max="15863" width="43.42578125" style="11" customWidth="1"/>
    <col min="15864" max="15864" width="18.85546875" style="11" customWidth="1"/>
    <col min="15865" max="15865" width="28" style="11" customWidth="1"/>
    <col min="15866" max="16117" width="9.140625" style="11"/>
    <col min="16118" max="16118" width="12" style="11" customWidth="1"/>
    <col min="16119" max="16119" width="43.42578125" style="11" customWidth="1"/>
    <col min="16120" max="16120" width="18.85546875" style="11" customWidth="1"/>
    <col min="16121" max="16121" width="28" style="11" customWidth="1"/>
    <col min="16122" max="16384" width="9.140625" style="11"/>
  </cols>
  <sheetData>
    <row r="1" spans="1:6">
      <c r="C1" s="13" t="s">
        <v>0</v>
      </c>
    </row>
    <row r="2" spans="1:6">
      <c r="B2" s="14"/>
      <c r="C2" s="13"/>
    </row>
    <row r="3" spans="1:6">
      <c r="A3" s="13"/>
      <c r="B3" s="14"/>
      <c r="C3" s="15" t="s">
        <v>94</v>
      </c>
    </row>
    <row r="4" spans="1:6">
      <c r="A4" s="13"/>
      <c r="B4" s="14"/>
      <c r="C4" s="15"/>
    </row>
    <row r="5" spans="1:6">
      <c r="A5" s="13"/>
      <c r="B5" s="14"/>
      <c r="C5" s="16"/>
    </row>
    <row r="6" spans="1:6" ht="15.75">
      <c r="A6" s="17" t="s">
        <v>1</v>
      </c>
      <c r="B6" s="18" t="s">
        <v>2</v>
      </c>
      <c r="C6" s="19" t="s">
        <v>3</v>
      </c>
      <c r="D6" s="18" t="s">
        <v>95</v>
      </c>
      <c r="E6" s="20" t="s">
        <v>96</v>
      </c>
      <c r="F6" s="20" t="s">
        <v>97</v>
      </c>
    </row>
    <row r="7" spans="1:6" s="25" customFormat="1" ht="15">
      <c r="A7" s="21">
        <v>1</v>
      </c>
      <c r="B7" s="22">
        <v>31</v>
      </c>
      <c r="C7" s="23" t="s">
        <v>63</v>
      </c>
      <c r="D7" s="1">
        <v>8389.44</v>
      </c>
      <c r="E7" s="1">
        <v>19949.63</v>
      </c>
      <c r="F7" s="24">
        <f>D7+E7</f>
        <v>28339.07</v>
      </c>
    </row>
    <row r="8" spans="1:6" s="25" customFormat="1" ht="15">
      <c r="A8" s="21">
        <v>2</v>
      </c>
      <c r="B8" s="22">
        <v>62</v>
      </c>
      <c r="C8" s="23" t="s">
        <v>57</v>
      </c>
      <c r="D8" s="1">
        <v>11075.34</v>
      </c>
      <c r="E8" s="1">
        <v>23337.48</v>
      </c>
      <c r="F8" s="24">
        <f t="shared" ref="F8:F71" si="0">D8+E8</f>
        <v>34412.82</v>
      </c>
    </row>
    <row r="9" spans="1:6" s="25" customFormat="1" ht="15">
      <c r="A9" s="21">
        <v>3</v>
      </c>
      <c r="B9" s="22">
        <v>70</v>
      </c>
      <c r="C9" s="23" t="s">
        <v>21</v>
      </c>
      <c r="D9" s="1">
        <v>26451.21</v>
      </c>
      <c r="E9" s="1">
        <v>56064.68</v>
      </c>
      <c r="F9" s="24">
        <f t="shared" si="0"/>
        <v>82515.89</v>
      </c>
    </row>
    <row r="10" spans="1:6" s="25" customFormat="1" ht="15">
      <c r="A10" s="21">
        <v>4</v>
      </c>
      <c r="B10" s="22">
        <v>116</v>
      </c>
      <c r="C10" s="21" t="s">
        <v>37</v>
      </c>
      <c r="D10" s="1">
        <v>10234.02</v>
      </c>
      <c r="E10" s="1">
        <v>24941.75</v>
      </c>
      <c r="F10" s="24">
        <f t="shared" si="0"/>
        <v>35175.770000000004</v>
      </c>
    </row>
    <row r="11" spans="1:6" s="25" customFormat="1" ht="15">
      <c r="A11" s="21">
        <v>5</v>
      </c>
      <c r="B11" s="22">
        <v>117</v>
      </c>
      <c r="C11" s="21" t="s">
        <v>67</v>
      </c>
      <c r="D11" s="1">
        <v>15377.699999999997</v>
      </c>
      <c r="E11" s="1">
        <v>77278.86</v>
      </c>
      <c r="F11" s="24">
        <f t="shared" si="0"/>
        <v>92656.56</v>
      </c>
    </row>
    <row r="12" spans="1:6" s="25" customFormat="1" ht="15">
      <c r="A12" s="21">
        <v>6</v>
      </c>
      <c r="B12" s="22">
        <v>135</v>
      </c>
      <c r="C12" s="23" t="s">
        <v>44</v>
      </c>
      <c r="D12" s="1">
        <v>14815.4</v>
      </c>
      <c r="E12" s="1">
        <v>32019.439999999999</v>
      </c>
      <c r="F12" s="24">
        <f t="shared" si="0"/>
        <v>46834.84</v>
      </c>
    </row>
    <row r="13" spans="1:6" s="25" customFormat="1" ht="15">
      <c r="A13" s="21">
        <v>7</v>
      </c>
      <c r="B13" s="22">
        <v>141</v>
      </c>
      <c r="C13" s="23" t="s">
        <v>73</v>
      </c>
      <c r="D13" s="1">
        <v>10776.779999999999</v>
      </c>
      <c r="E13" s="1">
        <v>25753.33</v>
      </c>
      <c r="F13" s="24">
        <f t="shared" si="0"/>
        <v>36530.11</v>
      </c>
    </row>
    <row r="14" spans="1:6" s="25" customFormat="1" ht="15">
      <c r="A14" s="21">
        <v>8</v>
      </c>
      <c r="B14" s="22">
        <v>182</v>
      </c>
      <c r="C14" s="23" t="s">
        <v>39</v>
      </c>
      <c r="D14" s="1">
        <v>15306.849999999999</v>
      </c>
      <c r="E14" s="1">
        <v>9974.81</v>
      </c>
      <c r="F14" s="24">
        <f t="shared" si="0"/>
        <v>25281.659999999996</v>
      </c>
    </row>
    <row r="15" spans="1:6" s="25" customFormat="1" ht="15">
      <c r="A15" s="21">
        <v>9</v>
      </c>
      <c r="B15" s="22">
        <v>184</v>
      </c>
      <c r="C15" s="23" t="s">
        <v>38</v>
      </c>
      <c r="D15" s="1">
        <v>16921.96</v>
      </c>
      <c r="E15" s="1">
        <v>82752.259999999995</v>
      </c>
      <c r="F15" s="24">
        <f t="shared" si="0"/>
        <v>99674.22</v>
      </c>
    </row>
    <row r="16" spans="1:6" s="25" customFormat="1" ht="15">
      <c r="A16" s="21">
        <v>10</v>
      </c>
      <c r="B16" s="22">
        <v>186</v>
      </c>
      <c r="C16" s="23" t="s">
        <v>56</v>
      </c>
      <c r="D16" s="1">
        <v>12755.439999999999</v>
      </c>
      <c r="E16" s="1">
        <v>65180.74</v>
      </c>
      <c r="F16" s="24">
        <f t="shared" si="0"/>
        <v>77936.179999999993</v>
      </c>
    </row>
    <row r="17" spans="1:6" s="25" customFormat="1" ht="15">
      <c r="A17" s="21">
        <v>11</v>
      </c>
      <c r="B17" s="22">
        <v>190</v>
      </c>
      <c r="C17" s="26" t="s">
        <v>51</v>
      </c>
      <c r="D17" s="1">
        <v>12862.99</v>
      </c>
      <c r="E17" s="1">
        <v>29056.25</v>
      </c>
      <c r="F17" s="24">
        <f t="shared" si="0"/>
        <v>41919.24</v>
      </c>
    </row>
    <row r="18" spans="1:6" s="25" customFormat="1" ht="15">
      <c r="A18" s="21">
        <v>12</v>
      </c>
      <c r="B18" s="22">
        <v>198</v>
      </c>
      <c r="C18" s="23" t="s">
        <v>87</v>
      </c>
      <c r="D18" s="1">
        <v>961.51</v>
      </c>
      <c r="E18" s="1">
        <v>19005.939999999999</v>
      </c>
      <c r="F18" s="24">
        <f t="shared" si="0"/>
        <v>19967.449999999997</v>
      </c>
    </row>
    <row r="19" spans="1:6" s="25" customFormat="1" ht="15">
      <c r="A19" s="21">
        <v>13</v>
      </c>
      <c r="B19" s="22">
        <v>199</v>
      </c>
      <c r="C19" s="23" t="s">
        <v>48</v>
      </c>
      <c r="D19" s="1">
        <v>13869.38</v>
      </c>
      <c r="E19" s="1">
        <v>29999.94</v>
      </c>
      <c r="F19" s="24">
        <f t="shared" si="0"/>
        <v>43869.32</v>
      </c>
    </row>
    <row r="20" spans="1:6" s="25" customFormat="1" ht="15">
      <c r="A20" s="21">
        <v>14</v>
      </c>
      <c r="B20" s="22">
        <v>204</v>
      </c>
      <c r="C20" s="23" t="s">
        <v>40</v>
      </c>
      <c r="D20" s="1">
        <v>15713.1</v>
      </c>
      <c r="E20" s="1">
        <v>37747.64</v>
      </c>
      <c r="F20" s="24">
        <f t="shared" si="0"/>
        <v>53460.74</v>
      </c>
    </row>
    <row r="21" spans="1:6" s="25" customFormat="1" ht="15">
      <c r="A21" s="21">
        <v>15</v>
      </c>
      <c r="B21" s="22">
        <v>232</v>
      </c>
      <c r="C21" s="23" t="s">
        <v>8</v>
      </c>
      <c r="D21" s="1">
        <v>43167.710000000006</v>
      </c>
      <c r="E21" s="1">
        <v>109024.62</v>
      </c>
      <c r="F21" s="24">
        <f t="shared" si="0"/>
        <v>152192.33000000002</v>
      </c>
    </row>
    <row r="22" spans="1:6" s="25" customFormat="1" ht="15">
      <c r="A22" s="21">
        <v>16</v>
      </c>
      <c r="B22" s="22">
        <v>237</v>
      </c>
      <c r="C22" s="23" t="s">
        <v>20</v>
      </c>
      <c r="D22" s="1">
        <v>42485.83</v>
      </c>
      <c r="E22" s="1">
        <v>95350.54</v>
      </c>
      <c r="F22" s="24">
        <f t="shared" si="0"/>
        <v>137836.37</v>
      </c>
    </row>
    <row r="23" spans="1:6" s="25" customFormat="1" ht="15">
      <c r="A23" s="21">
        <v>17</v>
      </c>
      <c r="B23" s="22">
        <v>246</v>
      </c>
      <c r="C23" s="23" t="s">
        <v>70</v>
      </c>
      <c r="D23" s="1">
        <v>5996.34</v>
      </c>
      <c r="E23" s="1">
        <v>8059.12</v>
      </c>
      <c r="F23" s="24">
        <f t="shared" si="0"/>
        <v>14055.46</v>
      </c>
    </row>
    <row r="24" spans="1:6" s="25" customFormat="1" ht="15">
      <c r="A24" s="21">
        <v>18</v>
      </c>
      <c r="B24" s="22">
        <v>280</v>
      </c>
      <c r="C24" s="23" t="s">
        <v>42</v>
      </c>
      <c r="D24" s="1">
        <v>5043.41</v>
      </c>
      <c r="E24" s="1">
        <v>18401.97</v>
      </c>
      <c r="F24" s="24">
        <f t="shared" si="0"/>
        <v>23445.38</v>
      </c>
    </row>
    <row r="25" spans="1:6" s="25" customFormat="1" ht="15">
      <c r="A25" s="21">
        <v>19</v>
      </c>
      <c r="B25" s="22">
        <v>309</v>
      </c>
      <c r="C25" s="23" t="s">
        <v>81</v>
      </c>
      <c r="D25" s="1">
        <v>13032.43</v>
      </c>
      <c r="E25" s="1">
        <v>26697.02</v>
      </c>
      <c r="F25" s="24">
        <f t="shared" si="0"/>
        <v>39729.449999999997</v>
      </c>
    </row>
    <row r="26" spans="1:6" s="25" customFormat="1" ht="15">
      <c r="A26" s="21">
        <v>20</v>
      </c>
      <c r="B26" s="22">
        <v>335</v>
      </c>
      <c r="C26" s="23" t="s">
        <v>83</v>
      </c>
      <c r="D26" s="1">
        <v>13096.74</v>
      </c>
      <c r="E26" s="1">
        <v>26555.46</v>
      </c>
      <c r="F26" s="24">
        <f t="shared" si="0"/>
        <v>39652.199999999997</v>
      </c>
    </row>
    <row r="27" spans="1:6" s="25" customFormat="1" ht="15">
      <c r="A27" s="21">
        <v>21</v>
      </c>
      <c r="B27" s="22">
        <v>336</v>
      </c>
      <c r="C27" s="23" t="s">
        <v>65</v>
      </c>
      <c r="D27" s="1">
        <v>12523.59</v>
      </c>
      <c r="E27" s="1">
        <v>30330.23</v>
      </c>
      <c r="F27" s="24">
        <f t="shared" si="0"/>
        <v>42853.82</v>
      </c>
    </row>
    <row r="28" spans="1:6" s="25" customFormat="1" ht="15">
      <c r="A28" s="21">
        <v>22</v>
      </c>
      <c r="B28" s="22">
        <v>346</v>
      </c>
      <c r="C28" s="23" t="s">
        <v>4</v>
      </c>
      <c r="D28" s="1">
        <v>67255.679999999993</v>
      </c>
      <c r="E28" s="1">
        <v>136278.42000000001</v>
      </c>
      <c r="F28" s="24">
        <f t="shared" si="0"/>
        <v>203534.1</v>
      </c>
    </row>
    <row r="29" spans="1:6" s="25" customFormat="1" ht="15">
      <c r="A29" s="21">
        <v>23</v>
      </c>
      <c r="B29" s="22">
        <v>360</v>
      </c>
      <c r="C29" s="23" t="s">
        <v>23</v>
      </c>
      <c r="D29" s="1">
        <v>16635.990000000002</v>
      </c>
      <c r="E29" s="1">
        <v>62623.33</v>
      </c>
      <c r="F29" s="24">
        <f t="shared" si="0"/>
        <v>79259.320000000007</v>
      </c>
    </row>
    <row r="30" spans="1:6" s="25" customFormat="1" ht="15">
      <c r="A30" s="21">
        <v>24</v>
      </c>
      <c r="B30" s="22">
        <v>400</v>
      </c>
      <c r="C30" s="23" t="s">
        <v>66</v>
      </c>
      <c r="D30" s="1">
        <v>14408.86</v>
      </c>
      <c r="E30" s="1">
        <v>26697.02</v>
      </c>
      <c r="F30" s="24">
        <f t="shared" si="0"/>
        <v>41105.880000000005</v>
      </c>
    </row>
    <row r="31" spans="1:6" s="25" customFormat="1" ht="15">
      <c r="A31" s="21">
        <v>25</v>
      </c>
      <c r="B31" s="22">
        <v>401</v>
      </c>
      <c r="C31" s="23" t="s">
        <v>77</v>
      </c>
      <c r="D31" s="1">
        <v>16269.36</v>
      </c>
      <c r="E31" s="1">
        <v>33302.86</v>
      </c>
      <c r="F31" s="24">
        <f t="shared" si="0"/>
        <v>49572.22</v>
      </c>
    </row>
    <row r="32" spans="1:6" s="25" customFormat="1" ht="15">
      <c r="A32" s="21">
        <v>26</v>
      </c>
      <c r="B32" s="22">
        <v>404</v>
      </c>
      <c r="C32" s="23" t="s">
        <v>79</v>
      </c>
      <c r="D32" s="1">
        <v>1872.0800000000002</v>
      </c>
      <c r="E32" s="1">
        <v>16240.92</v>
      </c>
      <c r="F32" s="24">
        <f t="shared" si="0"/>
        <v>18113</v>
      </c>
    </row>
    <row r="33" spans="1:6" s="25" customFormat="1" ht="15">
      <c r="A33" s="21">
        <v>27</v>
      </c>
      <c r="B33" s="22">
        <v>424</v>
      </c>
      <c r="C33" s="21" t="s">
        <v>58</v>
      </c>
      <c r="D33" s="1">
        <v>11581.9</v>
      </c>
      <c r="E33" s="1">
        <v>39295.29</v>
      </c>
      <c r="F33" s="24">
        <f t="shared" si="0"/>
        <v>50877.19</v>
      </c>
    </row>
    <row r="34" spans="1:6" s="25" customFormat="1" ht="15">
      <c r="A34" s="21">
        <v>28</v>
      </c>
      <c r="B34" s="22">
        <v>425</v>
      </c>
      <c r="C34" s="23" t="s">
        <v>14</v>
      </c>
      <c r="D34" s="1">
        <v>33073.910000000003</v>
      </c>
      <c r="E34" s="1">
        <v>75155.55</v>
      </c>
      <c r="F34" s="24">
        <f t="shared" si="0"/>
        <v>108229.46</v>
      </c>
    </row>
    <row r="35" spans="1:6" s="25" customFormat="1" ht="15">
      <c r="A35" s="21">
        <v>29</v>
      </c>
      <c r="B35" s="22">
        <v>431</v>
      </c>
      <c r="C35" s="21" t="s">
        <v>30</v>
      </c>
      <c r="D35" s="1">
        <v>17827.760000000002</v>
      </c>
      <c r="E35" s="1">
        <v>41390.29</v>
      </c>
      <c r="F35" s="24">
        <f t="shared" si="0"/>
        <v>59218.05</v>
      </c>
    </row>
    <row r="36" spans="1:6" s="25" customFormat="1" ht="15">
      <c r="A36" s="21">
        <v>30</v>
      </c>
      <c r="B36" s="22">
        <v>433</v>
      </c>
      <c r="C36" s="23" t="s">
        <v>35</v>
      </c>
      <c r="D36" s="1">
        <v>13823.45</v>
      </c>
      <c r="E36" s="1">
        <v>28914.69</v>
      </c>
      <c r="F36" s="24">
        <f t="shared" si="0"/>
        <v>42738.14</v>
      </c>
    </row>
    <row r="37" spans="1:6" s="25" customFormat="1" ht="15">
      <c r="A37" s="21">
        <v>31</v>
      </c>
      <c r="B37" s="22">
        <v>436</v>
      </c>
      <c r="C37" s="23" t="s">
        <v>88</v>
      </c>
      <c r="D37" s="1">
        <v>8284.619999999999</v>
      </c>
      <c r="E37" s="1">
        <v>31273.919999999998</v>
      </c>
      <c r="F37" s="24">
        <f t="shared" si="0"/>
        <v>39558.539999999994</v>
      </c>
    </row>
    <row r="38" spans="1:6" s="25" customFormat="1" ht="15">
      <c r="A38" s="21">
        <v>32</v>
      </c>
      <c r="B38" s="22">
        <v>459</v>
      </c>
      <c r="C38" s="23" t="s">
        <v>5</v>
      </c>
      <c r="D38" s="1">
        <v>63558.130000000005</v>
      </c>
      <c r="E38" s="1">
        <v>144384.72</v>
      </c>
      <c r="F38" s="24">
        <f t="shared" si="0"/>
        <v>207942.85</v>
      </c>
    </row>
    <row r="39" spans="1:6" s="25" customFormat="1" ht="15">
      <c r="A39" s="21">
        <v>33</v>
      </c>
      <c r="B39" s="22">
        <v>463</v>
      </c>
      <c r="C39" s="23" t="s">
        <v>12</v>
      </c>
      <c r="D39" s="1">
        <v>38067.5</v>
      </c>
      <c r="E39" s="1">
        <v>79638.080000000002</v>
      </c>
      <c r="F39" s="24">
        <f t="shared" si="0"/>
        <v>117705.58</v>
      </c>
    </row>
    <row r="40" spans="1:6" s="25" customFormat="1" ht="15">
      <c r="A40" s="21">
        <v>34</v>
      </c>
      <c r="B40" s="22">
        <v>500</v>
      </c>
      <c r="C40" s="23" t="s">
        <v>43</v>
      </c>
      <c r="D40" s="1">
        <v>13368.6</v>
      </c>
      <c r="E40" s="1">
        <v>34312.6</v>
      </c>
      <c r="F40" s="24">
        <f t="shared" si="0"/>
        <v>47681.2</v>
      </c>
    </row>
    <row r="41" spans="1:6" s="25" customFormat="1" ht="15">
      <c r="A41" s="21">
        <v>35</v>
      </c>
      <c r="B41" s="22">
        <v>503</v>
      </c>
      <c r="C41" s="23" t="s">
        <v>60</v>
      </c>
      <c r="D41" s="1">
        <v>28054.46</v>
      </c>
      <c r="E41" s="1">
        <v>45098.99</v>
      </c>
      <c r="F41" s="24">
        <f t="shared" si="0"/>
        <v>73153.45</v>
      </c>
    </row>
    <row r="42" spans="1:6" s="25" customFormat="1" ht="15">
      <c r="A42" s="21">
        <v>36</v>
      </c>
      <c r="B42" s="22">
        <v>506</v>
      </c>
      <c r="C42" s="23" t="s">
        <v>13</v>
      </c>
      <c r="D42" s="1">
        <v>33877.300000000003</v>
      </c>
      <c r="E42" s="1">
        <v>77599.710000000006</v>
      </c>
      <c r="F42" s="24">
        <f t="shared" si="0"/>
        <v>111477.01000000001</v>
      </c>
    </row>
    <row r="43" spans="1:6" s="25" customFormat="1" ht="15">
      <c r="A43" s="21">
        <v>37</v>
      </c>
      <c r="B43" s="22">
        <v>515</v>
      </c>
      <c r="C43" s="21" t="s">
        <v>80</v>
      </c>
      <c r="D43" s="1">
        <v>13877.58</v>
      </c>
      <c r="E43" s="1">
        <v>35756.449999999997</v>
      </c>
      <c r="F43" s="24">
        <f t="shared" si="0"/>
        <v>49634.03</v>
      </c>
    </row>
    <row r="44" spans="1:6" s="25" customFormat="1" ht="15">
      <c r="A44" s="21">
        <v>38</v>
      </c>
      <c r="B44" s="22">
        <v>541</v>
      </c>
      <c r="C44" s="23" t="s">
        <v>76</v>
      </c>
      <c r="D44" s="1">
        <v>12605.510000000002</v>
      </c>
      <c r="E44" s="1">
        <v>27772.83</v>
      </c>
      <c r="F44" s="24">
        <f t="shared" si="0"/>
        <v>40378.340000000004</v>
      </c>
    </row>
    <row r="45" spans="1:6" s="25" customFormat="1" ht="15">
      <c r="A45" s="21">
        <v>39</v>
      </c>
      <c r="B45" s="22">
        <v>553</v>
      </c>
      <c r="C45" s="21" t="s">
        <v>24</v>
      </c>
      <c r="D45" s="1">
        <v>19052.36</v>
      </c>
      <c r="E45" s="1">
        <v>48128.24</v>
      </c>
      <c r="F45" s="24">
        <f t="shared" si="0"/>
        <v>67180.600000000006</v>
      </c>
    </row>
    <row r="46" spans="1:6" s="25" customFormat="1" ht="15">
      <c r="A46" s="21">
        <v>40</v>
      </c>
      <c r="B46" s="22">
        <v>576</v>
      </c>
      <c r="C46" s="21" t="s">
        <v>50</v>
      </c>
      <c r="D46" s="1">
        <v>9270.17</v>
      </c>
      <c r="E46" s="1">
        <v>39031.06</v>
      </c>
      <c r="F46" s="24">
        <f t="shared" si="0"/>
        <v>48301.229999999996</v>
      </c>
    </row>
    <row r="47" spans="1:6" s="25" customFormat="1" ht="15">
      <c r="A47" s="21">
        <v>41</v>
      </c>
      <c r="B47" s="22">
        <v>581</v>
      </c>
      <c r="C47" s="21" t="s">
        <v>54</v>
      </c>
      <c r="D47" s="1">
        <v>12241.44</v>
      </c>
      <c r="E47" s="1">
        <v>40003.06</v>
      </c>
      <c r="F47" s="24">
        <f t="shared" si="0"/>
        <v>52244.5</v>
      </c>
    </row>
    <row r="48" spans="1:6" s="25" customFormat="1" ht="15">
      <c r="A48" s="21">
        <v>42</v>
      </c>
      <c r="B48" s="22">
        <v>588</v>
      </c>
      <c r="C48" s="23" t="s">
        <v>9</v>
      </c>
      <c r="D48" s="1">
        <v>45415.5</v>
      </c>
      <c r="E48" s="1">
        <v>75627.399999999994</v>
      </c>
      <c r="F48" s="24">
        <f t="shared" si="0"/>
        <v>121042.9</v>
      </c>
    </row>
    <row r="49" spans="1:6" s="25" customFormat="1" ht="15">
      <c r="A49" s="21">
        <v>43</v>
      </c>
      <c r="B49" s="22">
        <v>590</v>
      </c>
      <c r="C49" s="23" t="s">
        <v>64</v>
      </c>
      <c r="D49" s="1">
        <v>6788.4400000000005</v>
      </c>
      <c r="E49" s="1">
        <v>12673.77</v>
      </c>
      <c r="F49" s="24">
        <f t="shared" si="0"/>
        <v>19462.21</v>
      </c>
    </row>
    <row r="50" spans="1:6" s="25" customFormat="1" ht="15">
      <c r="A50" s="21">
        <v>44</v>
      </c>
      <c r="B50" s="22">
        <v>609</v>
      </c>
      <c r="C50" s="23" t="s">
        <v>74</v>
      </c>
      <c r="D50" s="1">
        <v>3818.04</v>
      </c>
      <c r="E50" s="1">
        <v>12560.53</v>
      </c>
      <c r="F50" s="24">
        <f t="shared" si="0"/>
        <v>16378.57</v>
      </c>
    </row>
    <row r="51" spans="1:6" s="25" customFormat="1" ht="15">
      <c r="A51" s="21">
        <v>45</v>
      </c>
      <c r="B51" s="22">
        <v>621</v>
      </c>
      <c r="C51" s="23" t="s">
        <v>75</v>
      </c>
      <c r="D51" s="1">
        <v>8691.81</v>
      </c>
      <c r="E51" s="1">
        <v>29084.560000000001</v>
      </c>
      <c r="F51" s="24">
        <f t="shared" si="0"/>
        <v>37776.370000000003</v>
      </c>
    </row>
    <row r="52" spans="1:6" s="25" customFormat="1" ht="15">
      <c r="A52" s="21">
        <v>46</v>
      </c>
      <c r="B52" s="22">
        <v>633</v>
      </c>
      <c r="C52" s="23" t="s">
        <v>32</v>
      </c>
      <c r="D52" s="1">
        <v>34749.5</v>
      </c>
      <c r="E52" s="1">
        <v>82393.66</v>
      </c>
      <c r="F52" s="24">
        <f t="shared" si="0"/>
        <v>117143.16</v>
      </c>
    </row>
    <row r="53" spans="1:6" s="25" customFormat="1" ht="15">
      <c r="A53" s="21">
        <v>47</v>
      </c>
      <c r="B53" s="22">
        <v>635</v>
      </c>
      <c r="C53" s="23" t="s">
        <v>26</v>
      </c>
      <c r="D53" s="1">
        <v>15818.73</v>
      </c>
      <c r="E53" s="1">
        <v>44551.65</v>
      </c>
      <c r="F53" s="24">
        <f t="shared" si="0"/>
        <v>60370.380000000005</v>
      </c>
    </row>
    <row r="54" spans="1:6" s="25" customFormat="1" ht="15">
      <c r="A54" s="21">
        <v>48</v>
      </c>
      <c r="B54" s="22">
        <v>673</v>
      </c>
      <c r="C54" s="23" t="s">
        <v>25</v>
      </c>
      <c r="D54" s="1">
        <v>18915.72</v>
      </c>
      <c r="E54" s="1">
        <v>50544.09</v>
      </c>
      <c r="F54" s="24">
        <f t="shared" si="0"/>
        <v>69459.81</v>
      </c>
    </row>
    <row r="55" spans="1:6" s="25" customFormat="1" ht="15">
      <c r="A55" s="21">
        <v>49</v>
      </c>
      <c r="B55" s="22">
        <v>675</v>
      </c>
      <c r="C55" s="23" t="s">
        <v>47</v>
      </c>
      <c r="D55" s="1">
        <v>9927.77</v>
      </c>
      <c r="E55" s="1">
        <v>28244.67</v>
      </c>
      <c r="F55" s="24">
        <f t="shared" si="0"/>
        <v>38172.44</v>
      </c>
    </row>
    <row r="56" spans="1:6" s="25" customFormat="1" ht="15">
      <c r="A56" s="21">
        <v>50</v>
      </c>
      <c r="B56" s="4">
        <v>704</v>
      </c>
      <c r="C56" s="5" t="s">
        <v>90</v>
      </c>
      <c r="D56" s="1">
        <v>0</v>
      </c>
      <c r="E56" s="1">
        <v>13919.44</v>
      </c>
      <c r="F56" s="24">
        <f t="shared" si="0"/>
        <v>13919.44</v>
      </c>
    </row>
    <row r="57" spans="1:6" s="25" customFormat="1" ht="15">
      <c r="A57" s="21">
        <v>51</v>
      </c>
      <c r="B57" s="22">
        <v>709</v>
      </c>
      <c r="C57" s="21" t="s">
        <v>61</v>
      </c>
      <c r="D57" s="1">
        <v>35192.023759999996</v>
      </c>
      <c r="E57" s="1">
        <v>76165.3</v>
      </c>
      <c r="F57" s="24">
        <f t="shared" si="0"/>
        <v>111357.32376</v>
      </c>
    </row>
    <row r="58" spans="1:6" s="25" customFormat="1" ht="15">
      <c r="A58" s="21">
        <v>52</v>
      </c>
      <c r="B58" s="22">
        <v>717</v>
      </c>
      <c r="C58" s="21" t="s">
        <v>36</v>
      </c>
      <c r="D58" s="1">
        <v>19612.980000000003</v>
      </c>
      <c r="E58" s="1">
        <v>50827.199999999997</v>
      </c>
      <c r="F58" s="24">
        <f t="shared" si="0"/>
        <v>70440.179999999993</v>
      </c>
    </row>
    <row r="59" spans="1:6" s="25" customFormat="1" ht="15">
      <c r="A59" s="21">
        <v>53</v>
      </c>
      <c r="B59" s="22">
        <v>742</v>
      </c>
      <c r="C59" s="21" t="s">
        <v>98</v>
      </c>
      <c r="D59" s="1">
        <v>9112.34</v>
      </c>
      <c r="E59" s="1">
        <v>81827.45</v>
      </c>
      <c r="F59" s="24">
        <f t="shared" si="0"/>
        <v>90939.79</v>
      </c>
    </row>
    <row r="60" spans="1:6" s="25" customFormat="1" ht="15">
      <c r="A60" s="21">
        <v>54</v>
      </c>
      <c r="B60" s="22">
        <v>751</v>
      </c>
      <c r="C60" s="23" t="s">
        <v>68</v>
      </c>
      <c r="D60" s="1">
        <v>4197.79</v>
      </c>
      <c r="E60" s="1">
        <v>16712.77</v>
      </c>
      <c r="F60" s="24">
        <f t="shared" si="0"/>
        <v>20910.560000000001</v>
      </c>
    </row>
    <row r="61" spans="1:6" s="25" customFormat="1" ht="15">
      <c r="A61" s="21">
        <v>55</v>
      </c>
      <c r="B61" s="22">
        <v>761</v>
      </c>
      <c r="C61" s="23" t="s">
        <v>11</v>
      </c>
      <c r="D61" s="1">
        <v>48710.11</v>
      </c>
      <c r="E61" s="1">
        <v>106344.54</v>
      </c>
      <c r="F61" s="24">
        <f t="shared" si="0"/>
        <v>155054.65</v>
      </c>
    </row>
    <row r="62" spans="1:6" s="25" customFormat="1" ht="15">
      <c r="A62" s="21">
        <v>56</v>
      </c>
      <c r="B62" s="22">
        <v>762</v>
      </c>
      <c r="C62" s="23" t="s">
        <v>17</v>
      </c>
      <c r="D62" s="1">
        <v>14882.43</v>
      </c>
      <c r="E62" s="1">
        <v>39229.230000000003</v>
      </c>
      <c r="F62" s="24">
        <f t="shared" si="0"/>
        <v>54111.66</v>
      </c>
    </row>
    <row r="63" spans="1:6" s="25" customFormat="1" ht="15">
      <c r="A63" s="21">
        <v>57</v>
      </c>
      <c r="B63" s="22">
        <v>774</v>
      </c>
      <c r="C63" s="21" t="s">
        <v>82</v>
      </c>
      <c r="D63" s="1">
        <v>9813.66</v>
      </c>
      <c r="E63" s="1">
        <v>20091.18</v>
      </c>
      <c r="F63" s="24">
        <f t="shared" si="0"/>
        <v>29904.84</v>
      </c>
    </row>
    <row r="64" spans="1:6" s="25" customFormat="1" ht="15">
      <c r="A64" s="21">
        <v>58</v>
      </c>
      <c r="B64" s="22">
        <v>780</v>
      </c>
      <c r="C64" s="21" t="s">
        <v>71</v>
      </c>
      <c r="D64" s="1">
        <v>4147.51</v>
      </c>
      <c r="E64" s="1">
        <v>10918.5</v>
      </c>
      <c r="F64" s="24">
        <f t="shared" si="0"/>
        <v>15066.01</v>
      </c>
    </row>
    <row r="65" spans="1:6" s="25" customFormat="1" ht="15">
      <c r="A65" s="21">
        <v>59</v>
      </c>
      <c r="B65" s="22">
        <v>794</v>
      </c>
      <c r="C65" s="21" t="s">
        <v>22</v>
      </c>
      <c r="D65" s="1">
        <v>21301.31</v>
      </c>
      <c r="E65" s="1">
        <v>56130.74</v>
      </c>
      <c r="F65" s="24">
        <f t="shared" si="0"/>
        <v>77432.05</v>
      </c>
    </row>
    <row r="66" spans="1:6" s="25" customFormat="1" ht="15">
      <c r="A66" s="21">
        <v>60</v>
      </c>
      <c r="B66" s="22">
        <v>804</v>
      </c>
      <c r="C66" s="23" t="s">
        <v>46</v>
      </c>
      <c r="D66" s="1">
        <v>15331.64</v>
      </c>
      <c r="E66" s="1">
        <v>32755.51</v>
      </c>
      <c r="F66" s="24">
        <f t="shared" si="0"/>
        <v>48087.149999999994</v>
      </c>
    </row>
    <row r="67" spans="1:6" s="25" customFormat="1" ht="15">
      <c r="A67" s="21">
        <v>61</v>
      </c>
      <c r="B67" s="22">
        <v>825</v>
      </c>
      <c r="C67" s="21" t="s">
        <v>15</v>
      </c>
      <c r="D67" s="1">
        <v>37094.589999999997</v>
      </c>
      <c r="E67" s="1">
        <v>109949.44</v>
      </c>
      <c r="F67" s="24">
        <f t="shared" si="0"/>
        <v>147044.03</v>
      </c>
    </row>
    <row r="68" spans="1:6" s="25" customFormat="1" ht="15">
      <c r="A68" s="21">
        <v>62</v>
      </c>
      <c r="B68" s="22">
        <v>832</v>
      </c>
      <c r="C68" s="21" t="s">
        <v>92</v>
      </c>
      <c r="D68" s="1">
        <v>3720.9300000000003</v>
      </c>
      <c r="E68" s="1">
        <v>8766.89</v>
      </c>
      <c r="F68" s="24">
        <f t="shared" si="0"/>
        <v>12487.82</v>
      </c>
    </row>
    <row r="69" spans="1:6" s="25" customFormat="1" ht="15">
      <c r="A69" s="21">
        <v>63</v>
      </c>
      <c r="B69" s="22">
        <v>837</v>
      </c>
      <c r="C69" s="21" t="s">
        <v>86</v>
      </c>
      <c r="D69" s="1">
        <v>13250.11</v>
      </c>
      <c r="E69" s="1">
        <v>22516.47</v>
      </c>
      <c r="F69" s="24">
        <f t="shared" si="0"/>
        <v>35766.58</v>
      </c>
    </row>
    <row r="70" spans="1:6" s="25" customFormat="1" ht="15">
      <c r="A70" s="21">
        <v>64</v>
      </c>
      <c r="B70" s="22">
        <v>839</v>
      </c>
      <c r="C70" s="21" t="s">
        <v>28</v>
      </c>
      <c r="D70" s="1">
        <v>6196.2999999999993</v>
      </c>
      <c r="E70" s="1">
        <v>15769.08</v>
      </c>
      <c r="F70" s="24">
        <f t="shared" si="0"/>
        <v>21965.379999999997</v>
      </c>
    </row>
    <row r="71" spans="1:6" s="25" customFormat="1" ht="15">
      <c r="A71" s="21">
        <v>65</v>
      </c>
      <c r="B71" s="22">
        <v>854</v>
      </c>
      <c r="C71" s="21" t="s">
        <v>7</v>
      </c>
      <c r="D71" s="1">
        <v>51815.888715666668</v>
      </c>
      <c r="E71" s="1">
        <v>141270.54</v>
      </c>
      <c r="F71" s="24">
        <f t="shared" si="0"/>
        <v>193086.42871566667</v>
      </c>
    </row>
    <row r="72" spans="1:6" s="25" customFormat="1" ht="15">
      <c r="A72" s="21">
        <v>66</v>
      </c>
      <c r="B72" s="22">
        <v>858</v>
      </c>
      <c r="C72" s="23" t="s">
        <v>16</v>
      </c>
      <c r="D72" s="1">
        <v>18965.099999999999</v>
      </c>
      <c r="E72" s="1">
        <v>70748.509999999995</v>
      </c>
      <c r="F72" s="24">
        <f t="shared" ref="F72:F97" si="1">D72+E72</f>
        <v>89713.609999999986</v>
      </c>
    </row>
    <row r="73" spans="1:6" s="25" customFormat="1" ht="15">
      <c r="A73" s="21">
        <v>67</v>
      </c>
      <c r="B73" s="22">
        <v>866</v>
      </c>
      <c r="C73" s="21" t="s">
        <v>52</v>
      </c>
      <c r="D73" s="1">
        <v>15516.669999999998</v>
      </c>
      <c r="E73" s="1">
        <v>33066.93</v>
      </c>
      <c r="F73" s="24">
        <f t="shared" si="1"/>
        <v>48583.6</v>
      </c>
    </row>
    <row r="74" spans="1:6" s="25" customFormat="1" ht="15">
      <c r="A74" s="21">
        <v>68</v>
      </c>
      <c r="B74" s="22">
        <v>867</v>
      </c>
      <c r="C74" s="21" t="s">
        <v>18</v>
      </c>
      <c r="D74" s="1">
        <v>15641.25</v>
      </c>
      <c r="E74" s="1">
        <v>74768.639999999999</v>
      </c>
      <c r="F74" s="24">
        <f t="shared" si="1"/>
        <v>90409.89</v>
      </c>
    </row>
    <row r="75" spans="1:6" s="25" customFormat="1" ht="15">
      <c r="A75" s="21">
        <v>69</v>
      </c>
      <c r="B75" s="22">
        <v>882</v>
      </c>
      <c r="C75" s="21" t="s">
        <v>62</v>
      </c>
      <c r="D75" s="1">
        <v>11452.099999999999</v>
      </c>
      <c r="E75" s="1">
        <v>3236.86</v>
      </c>
      <c r="F75" s="24">
        <f t="shared" si="1"/>
        <v>14688.96</v>
      </c>
    </row>
    <row r="76" spans="1:6" s="25" customFormat="1" ht="15">
      <c r="A76" s="21">
        <v>70</v>
      </c>
      <c r="B76" s="22">
        <v>884</v>
      </c>
      <c r="C76" s="21" t="s">
        <v>84</v>
      </c>
      <c r="D76" s="1">
        <v>10474.49</v>
      </c>
      <c r="E76" s="1">
        <v>35992.370000000003</v>
      </c>
      <c r="F76" s="24">
        <f t="shared" si="1"/>
        <v>46466.86</v>
      </c>
    </row>
    <row r="77" spans="1:6" s="25" customFormat="1" ht="15">
      <c r="A77" s="21">
        <v>71</v>
      </c>
      <c r="B77" s="22">
        <v>889</v>
      </c>
      <c r="C77" s="21" t="s">
        <v>33</v>
      </c>
      <c r="D77" s="1">
        <v>10417.9</v>
      </c>
      <c r="E77" s="1">
        <v>4586.34</v>
      </c>
      <c r="F77" s="24">
        <f t="shared" si="1"/>
        <v>15004.24</v>
      </c>
    </row>
    <row r="78" spans="1:6" s="25" customFormat="1" ht="15">
      <c r="A78" s="21">
        <v>72</v>
      </c>
      <c r="B78" s="22">
        <v>893</v>
      </c>
      <c r="C78" s="21" t="s">
        <v>55</v>
      </c>
      <c r="D78" s="1">
        <v>14361.27</v>
      </c>
      <c r="E78" s="1">
        <v>28650.46</v>
      </c>
      <c r="F78" s="24">
        <f t="shared" si="1"/>
        <v>43011.729999999996</v>
      </c>
    </row>
    <row r="79" spans="1:6" s="25" customFormat="1" ht="15">
      <c r="A79" s="21">
        <v>73</v>
      </c>
      <c r="B79" s="22">
        <v>896</v>
      </c>
      <c r="C79" s="21" t="s">
        <v>19</v>
      </c>
      <c r="D79" s="1">
        <v>21584.799999999999</v>
      </c>
      <c r="E79" s="1">
        <v>42937.94</v>
      </c>
      <c r="F79" s="24">
        <f t="shared" si="1"/>
        <v>64522.740000000005</v>
      </c>
    </row>
    <row r="80" spans="1:6" s="25" customFormat="1" ht="15">
      <c r="A80" s="21">
        <v>74</v>
      </c>
      <c r="B80" s="22">
        <v>900</v>
      </c>
      <c r="C80" s="21" t="s">
        <v>69</v>
      </c>
      <c r="D80" s="1">
        <v>1903.7600000000002</v>
      </c>
      <c r="E80" s="1">
        <v>32425.22</v>
      </c>
      <c r="F80" s="24">
        <f t="shared" si="1"/>
        <v>34328.980000000003</v>
      </c>
    </row>
    <row r="81" spans="1:6" ht="15">
      <c r="A81" s="21">
        <v>75</v>
      </c>
      <c r="B81" s="4">
        <v>898</v>
      </c>
      <c r="C81" s="8" t="s">
        <v>91</v>
      </c>
      <c r="D81" s="1">
        <v>0</v>
      </c>
      <c r="E81" s="1">
        <v>13485.34</v>
      </c>
      <c r="F81" s="24">
        <f t="shared" si="1"/>
        <v>13485.34</v>
      </c>
    </row>
    <row r="82" spans="1:6" s="25" customFormat="1" ht="15">
      <c r="A82" s="21">
        <v>76</v>
      </c>
      <c r="B82" s="22">
        <v>907</v>
      </c>
      <c r="C82" s="21" t="s">
        <v>29</v>
      </c>
      <c r="D82" s="1">
        <v>19771.25</v>
      </c>
      <c r="E82" s="1">
        <v>107986.56</v>
      </c>
      <c r="F82" s="24">
        <f t="shared" si="1"/>
        <v>127757.81</v>
      </c>
    </row>
    <row r="83" spans="1:6" s="3" customFormat="1" ht="15.75">
      <c r="A83" s="21">
        <v>77</v>
      </c>
      <c r="B83" s="22">
        <v>914</v>
      </c>
      <c r="C83" s="21" t="s">
        <v>72</v>
      </c>
      <c r="D83" s="1">
        <v>3890.31</v>
      </c>
      <c r="E83" s="1">
        <v>30632.21</v>
      </c>
      <c r="F83" s="24">
        <f t="shared" si="1"/>
        <v>34522.519999999997</v>
      </c>
    </row>
    <row r="84" spans="1:6" ht="15">
      <c r="A84" s="21">
        <v>78</v>
      </c>
      <c r="B84" s="22">
        <v>917</v>
      </c>
      <c r="C84" s="21" t="s">
        <v>27</v>
      </c>
      <c r="D84" s="1">
        <v>16036.52</v>
      </c>
      <c r="E84" s="1">
        <v>52648.52</v>
      </c>
      <c r="F84" s="24">
        <f t="shared" si="1"/>
        <v>68685.039999999994</v>
      </c>
    </row>
    <row r="85" spans="1:6" ht="15">
      <c r="A85" s="21">
        <v>79</v>
      </c>
      <c r="B85" s="22">
        <v>918</v>
      </c>
      <c r="C85" s="21" t="s">
        <v>45</v>
      </c>
      <c r="D85" s="1">
        <v>9405.74</v>
      </c>
      <c r="E85" s="1">
        <v>41890.44</v>
      </c>
      <c r="F85" s="24">
        <f t="shared" si="1"/>
        <v>51296.18</v>
      </c>
    </row>
    <row r="86" spans="1:6" ht="15">
      <c r="A86" s="21">
        <v>80</v>
      </c>
      <c r="B86" s="22">
        <v>928</v>
      </c>
      <c r="C86" s="21" t="s">
        <v>10</v>
      </c>
      <c r="D86" s="1">
        <v>39480.879999999997</v>
      </c>
      <c r="E86" s="1">
        <v>94774.89</v>
      </c>
      <c r="F86" s="24">
        <f t="shared" si="1"/>
        <v>134255.76999999999</v>
      </c>
    </row>
    <row r="87" spans="1:6" ht="15">
      <c r="A87" s="21">
        <v>81</v>
      </c>
      <c r="B87" s="22">
        <v>931</v>
      </c>
      <c r="C87" s="21" t="s">
        <v>59</v>
      </c>
      <c r="D87" s="1">
        <v>11249.49</v>
      </c>
      <c r="E87" s="1">
        <v>2963.19</v>
      </c>
      <c r="F87" s="24">
        <f t="shared" si="1"/>
        <v>14212.68</v>
      </c>
    </row>
    <row r="88" spans="1:6" ht="15">
      <c r="A88" s="21">
        <v>82</v>
      </c>
      <c r="B88" s="22">
        <v>935</v>
      </c>
      <c r="C88" s="21" t="s">
        <v>78</v>
      </c>
      <c r="D88" s="1">
        <v>11562.19</v>
      </c>
      <c r="E88" s="1">
        <v>30943.63</v>
      </c>
      <c r="F88" s="24">
        <f t="shared" si="1"/>
        <v>42505.82</v>
      </c>
    </row>
    <row r="89" spans="1:6" ht="15">
      <c r="A89" s="21">
        <v>83</v>
      </c>
      <c r="B89" s="22">
        <v>937</v>
      </c>
      <c r="C89" s="21" t="s">
        <v>53</v>
      </c>
      <c r="D89" s="1">
        <v>12737.55</v>
      </c>
      <c r="E89" s="1">
        <v>27706.77</v>
      </c>
      <c r="F89" s="24">
        <f t="shared" si="1"/>
        <v>40444.32</v>
      </c>
    </row>
    <row r="90" spans="1:6" ht="15">
      <c r="A90" s="21">
        <v>84</v>
      </c>
      <c r="B90" s="21">
        <v>939</v>
      </c>
      <c r="C90" s="21" t="s">
        <v>49</v>
      </c>
      <c r="D90" s="1">
        <v>11640.05</v>
      </c>
      <c r="E90" s="1">
        <v>31887.32</v>
      </c>
      <c r="F90" s="24">
        <f t="shared" si="1"/>
        <v>43527.369999999995</v>
      </c>
    </row>
    <row r="91" spans="1:6" ht="15">
      <c r="A91" s="21">
        <v>85</v>
      </c>
      <c r="B91" s="22">
        <v>959</v>
      </c>
      <c r="C91" s="21" t="s">
        <v>41</v>
      </c>
      <c r="D91" s="1">
        <v>14261.169999999998</v>
      </c>
      <c r="E91" s="1">
        <v>40918.44</v>
      </c>
      <c r="F91" s="24">
        <f t="shared" si="1"/>
        <v>55179.61</v>
      </c>
    </row>
    <row r="92" spans="1:6" ht="15">
      <c r="A92" s="21">
        <v>86</v>
      </c>
      <c r="B92" s="22">
        <v>968</v>
      </c>
      <c r="C92" s="21" t="s">
        <v>31</v>
      </c>
      <c r="D92" s="1">
        <v>16129.080000000002</v>
      </c>
      <c r="E92" s="1">
        <v>36737.89</v>
      </c>
      <c r="F92" s="24">
        <f t="shared" si="1"/>
        <v>52866.97</v>
      </c>
    </row>
    <row r="93" spans="1:6" ht="15">
      <c r="A93" s="21">
        <v>87</v>
      </c>
      <c r="B93" s="22">
        <v>998</v>
      </c>
      <c r="C93" s="21" t="s">
        <v>34</v>
      </c>
      <c r="D93" s="1">
        <v>18369.86</v>
      </c>
      <c r="E93" s="1">
        <v>66652.899999999994</v>
      </c>
      <c r="F93" s="24">
        <f t="shared" si="1"/>
        <v>85022.76</v>
      </c>
    </row>
    <row r="94" spans="1:6" ht="15">
      <c r="A94" s="21">
        <v>88</v>
      </c>
      <c r="B94" s="22">
        <v>1002</v>
      </c>
      <c r="C94" s="21" t="s">
        <v>85</v>
      </c>
      <c r="D94" s="1">
        <v>5191.8700000000008</v>
      </c>
      <c r="E94" s="1">
        <v>24856.82</v>
      </c>
      <c r="F94" s="24">
        <f t="shared" si="1"/>
        <v>30048.690000000002</v>
      </c>
    </row>
    <row r="95" spans="1:6" ht="15">
      <c r="A95" s="21">
        <v>89</v>
      </c>
      <c r="B95" s="22">
        <v>1004</v>
      </c>
      <c r="C95" s="21" t="s">
        <v>6</v>
      </c>
      <c r="D95" s="1">
        <v>55927.68</v>
      </c>
      <c r="E95" s="1">
        <v>158540.09</v>
      </c>
      <c r="F95" s="24">
        <f t="shared" si="1"/>
        <v>214467.77</v>
      </c>
    </row>
    <row r="96" spans="1:6" ht="15">
      <c r="A96" s="21">
        <v>90</v>
      </c>
      <c r="B96" s="9">
        <v>1015</v>
      </c>
      <c r="C96" s="10" t="s">
        <v>93</v>
      </c>
      <c r="D96" s="1">
        <v>0</v>
      </c>
      <c r="E96" s="1">
        <v>30943.63</v>
      </c>
      <c r="F96" s="24">
        <f t="shared" si="1"/>
        <v>30943.63</v>
      </c>
    </row>
    <row r="97" spans="1:6" ht="15">
      <c r="A97" s="21">
        <v>91</v>
      </c>
      <c r="B97" s="6">
        <v>1025</v>
      </c>
      <c r="C97" s="7" t="s">
        <v>89</v>
      </c>
      <c r="D97" s="1">
        <v>0</v>
      </c>
      <c r="E97" s="1">
        <v>16175.74</v>
      </c>
      <c r="F97" s="24">
        <f t="shared" si="1"/>
        <v>16175.74</v>
      </c>
    </row>
    <row r="98" spans="1:6" s="27" customFormat="1" ht="34.5" customHeight="1">
      <c r="A98" s="28" t="s">
        <v>99</v>
      </c>
      <c r="B98" s="29"/>
      <c r="C98" s="30"/>
      <c r="D98" s="2">
        <v>1570339.9324756672</v>
      </c>
      <c r="E98" s="2">
        <f t="shared" ref="E98:F98" si="2">SUM(E7:E97)</f>
        <v>4185412</v>
      </c>
      <c r="F98" s="2">
        <f t="shared" si="2"/>
        <v>5755751.9324756656</v>
      </c>
    </row>
  </sheetData>
  <sortState ref="B7:G97">
    <sortCondition ref="B7:B97"/>
  </sortState>
  <mergeCells count="1">
    <mergeCell ref="A98:C98"/>
  </mergeCells>
  <printOptions horizontalCentered="1"/>
  <pageMargins left="0" right="0" top="0.69685039400000004" bottom="0.59055118110236204" header="0.118110236220472" footer="0.118110236220472"/>
  <pageSetup paperSize="9" scale="76" fitToHeight="2" orientation="portrait" r:id="rId1"/>
  <headerFooter alignWithMargins="0">
    <oddHeader>&amp;RPresedinte-Director General,
Lucian Vasile BARA</oddHeader>
    <oddFooter>&amp;LSef Serviciu Contractare,
Dr.Andreea SAFTA&amp;CDirector DRC,
Ovidiu MUNTEANU&amp;RSef Serviciu Decontare 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ECO CLINIC</vt:lpstr>
      <vt:lpstr>'ECO CLINIC'!Print_Area</vt:lpstr>
      <vt:lpstr>'ECO CLINIC'!Print_Titles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HP_12</cp:lastModifiedBy>
  <cp:lastPrinted>2017-04-01T16:06:10Z</cp:lastPrinted>
  <dcterms:created xsi:type="dcterms:W3CDTF">2016-07-28T22:23:39Z</dcterms:created>
  <dcterms:modified xsi:type="dcterms:W3CDTF">2017-04-01T16:07:34Z</dcterms:modified>
</cp:coreProperties>
</file>